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A3D" lockStructure="1"/>
  <bookViews>
    <workbookView xWindow="1500" yWindow="495" windowWidth="23325" windowHeight="12735"/>
  </bookViews>
  <sheets>
    <sheet name="Tabelle1" sheetId="7" r:id="rId1"/>
  </sheets>
  <calcPr calcId="145621"/>
</workbook>
</file>

<file path=xl/calcChain.xml><?xml version="1.0" encoding="utf-8"?>
<calcChain xmlns="http://schemas.openxmlformats.org/spreadsheetml/2006/main">
  <c r="F8" i="7" l="1"/>
  <c r="P7" i="7"/>
  <c r="O7" i="7" s="1"/>
  <c r="N7" i="7" s="1"/>
  <c r="M7" i="7" s="1"/>
  <c r="L7" i="7" s="1"/>
  <c r="K7" i="7" s="1"/>
  <c r="J7" i="7" s="1"/>
  <c r="I7" i="7" s="1"/>
  <c r="H7" i="7" s="1"/>
  <c r="H21" i="7" l="1"/>
  <c r="H16" i="7"/>
  <c r="H17" i="7" s="1"/>
  <c r="I21" i="7" s="1"/>
  <c r="I30" i="7" l="1"/>
  <c r="H26" i="7"/>
  <c r="H22" i="7"/>
  <c r="H25" i="7"/>
  <c r="H27" i="7"/>
  <c r="H23" i="7"/>
  <c r="H24" i="7"/>
  <c r="H28" i="7"/>
  <c r="I16" i="7"/>
  <c r="I17" i="7" s="1"/>
  <c r="J21" i="7" s="1"/>
  <c r="J30" i="7" s="1"/>
  <c r="H29" i="7" l="1"/>
  <c r="H31" i="7" s="1"/>
  <c r="H8" i="7" s="1"/>
  <c r="J23" i="7"/>
  <c r="J22" i="7"/>
  <c r="J24" i="7"/>
  <c r="J25" i="7"/>
  <c r="J26" i="7"/>
  <c r="J27" i="7"/>
  <c r="J28" i="7"/>
  <c r="I22" i="7"/>
  <c r="I24" i="7"/>
  <c r="I25" i="7"/>
  <c r="I27" i="7"/>
  <c r="I23" i="7"/>
  <c r="I26" i="7"/>
  <c r="I28" i="7"/>
  <c r="J16" i="7"/>
  <c r="I29" i="7" l="1"/>
  <c r="I31" i="7" s="1"/>
  <c r="I8" i="7" s="1"/>
  <c r="J29" i="7"/>
  <c r="J31" i="7" s="1"/>
  <c r="J8" i="7" s="1"/>
  <c r="J17" i="7"/>
  <c r="K21" i="7" s="1"/>
  <c r="K30" i="7" l="1"/>
  <c r="K16" i="7"/>
  <c r="K17" i="7" s="1"/>
  <c r="L21" i="7" s="1"/>
  <c r="L30" i="7" l="1"/>
  <c r="L16" i="7"/>
  <c r="L17" i="7" s="1"/>
  <c r="M21" i="7" s="1"/>
  <c r="M30" i="7" s="1"/>
  <c r="K22" i="7"/>
  <c r="K24" i="7"/>
  <c r="K26" i="7"/>
  <c r="K28" i="7"/>
  <c r="K23" i="7"/>
  <c r="K25" i="7"/>
  <c r="K27" i="7"/>
  <c r="K29" i="7" l="1"/>
  <c r="K31" i="7" s="1"/>
  <c r="K8" i="7" s="1"/>
  <c r="M16" i="7"/>
  <c r="M17" i="7" s="1"/>
  <c r="N21" i="7" s="1"/>
  <c r="L22" i="7"/>
  <c r="L24" i="7"/>
  <c r="L25" i="7"/>
  <c r="L26" i="7"/>
  <c r="L27" i="7"/>
  <c r="L28" i="7"/>
  <c r="L23" i="7"/>
  <c r="N30" i="7" l="1"/>
  <c r="N16" i="7"/>
  <c r="N17" i="7" s="1"/>
  <c r="O21" i="7" s="1"/>
  <c r="O30" i="7" s="1"/>
  <c r="L29" i="7"/>
  <c r="L31" i="7" s="1"/>
  <c r="L8" i="7" s="1"/>
  <c r="M22" i="7"/>
  <c r="M24" i="7"/>
  <c r="M25" i="7"/>
  <c r="M27" i="7"/>
  <c r="M23" i="7"/>
  <c r="M26" i="7"/>
  <c r="M28" i="7"/>
  <c r="M29" i="7" l="1"/>
  <c r="M31" i="7" s="1"/>
  <c r="M8" i="7" s="1"/>
  <c r="N23" i="7"/>
  <c r="N22" i="7"/>
  <c r="N24" i="7"/>
  <c r="N25" i="7"/>
  <c r="N26" i="7"/>
  <c r="N27" i="7"/>
  <c r="N28" i="7"/>
  <c r="O16" i="7"/>
  <c r="O17" i="7" s="1"/>
  <c r="P21" i="7" s="1"/>
  <c r="P30" i="7" l="1"/>
  <c r="P16" i="7"/>
  <c r="P17" i="7" s="1"/>
  <c r="Q21" i="7" s="1"/>
  <c r="R30" i="7" s="1"/>
  <c r="R31" i="7" s="1"/>
  <c r="N29" i="7"/>
  <c r="N31" i="7" s="1"/>
  <c r="N8" i="7" s="1"/>
  <c r="O22" i="7"/>
  <c r="O24" i="7"/>
  <c r="O26" i="7"/>
  <c r="O28" i="7"/>
  <c r="O23" i="7"/>
  <c r="O25" i="7"/>
  <c r="O27" i="7"/>
  <c r="Q30" i="7" l="1"/>
  <c r="P22" i="7"/>
  <c r="P24" i="7"/>
  <c r="P25" i="7"/>
  <c r="P26" i="7"/>
  <c r="P27" i="7"/>
  <c r="P28" i="7"/>
  <c r="P23" i="7"/>
  <c r="O29" i="7"/>
  <c r="O31" i="7" s="1"/>
  <c r="O8" i="7" s="1"/>
  <c r="Q16" i="7"/>
  <c r="P29" i="7" l="1"/>
  <c r="P31" i="7" s="1"/>
  <c r="P8" i="7" s="1"/>
  <c r="R8" i="7"/>
  <c r="S8" i="7" s="1"/>
  <c r="Q17" i="7"/>
  <c r="Q22" i="7"/>
  <c r="Q24" i="7"/>
  <c r="Q25" i="7"/>
  <c r="Q27" i="7"/>
  <c r="Q23" i="7"/>
  <c r="Q26" i="7"/>
  <c r="Q28" i="7"/>
  <c r="Q29" i="7" l="1"/>
  <c r="Q31" i="7" s="1"/>
  <c r="Q8" i="7" s="1"/>
</calcChain>
</file>

<file path=xl/sharedStrings.xml><?xml version="1.0" encoding="utf-8"?>
<sst xmlns="http://schemas.openxmlformats.org/spreadsheetml/2006/main" count="31" uniqueCount="25">
  <si>
    <t>a</t>
  </si>
  <si>
    <t>b</t>
  </si>
  <si>
    <t>Rest</t>
  </si>
  <si>
    <t>Stelle</t>
  </si>
  <si>
    <t>Wert der Stelle</t>
  </si>
  <si>
    <t>zu untersuchende Dezimal-Zahl</t>
  </si>
  <si>
    <t>ergibt im</t>
  </si>
  <si>
    <t>-er System</t>
  </si>
  <si>
    <t>Haben wir ein Hexadezimalsystem (häufig in der Datenverarbeitung verwendet), so brauchen wir:</t>
  </si>
  <si>
    <t>zusätzlich Ziffern   (Ursprung der Ziffern: seit den 50er Jahren verwendet durch IBM)</t>
  </si>
  <si>
    <t>c</t>
  </si>
  <si>
    <t>d</t>
  </si>
  <si>
    <t>e</t>
  </si>
  <si>
    <t>f</t>
  </si>
  <si>
    <t>diese verwenden wir für die Dezimalzahlen</t>
  </si>
  <si>
    <t>eigentliche Zahlen</t>
  </si>
  <si>
    <t>Übernahme eigentliche Zahlen</t>
  </si>
  <si>
    <t>davon zwischen 1 und 9</t>
  </si>
  <si>
    <t>Reale Ziffernfolge</t>
  </si>
  <si>
    <t>s</t>
  </si>
  <si>
    <t>Ermittlung der Nullen</t>
  </si>
  <si>
    <t>Verkettung</t>
  </si>
  <si>
    <t>oben Auswahl des Zahlensystems, gebe eine Zahl zwischen 2 und 16 ein</t>
  </si>
  <si>
    <t>unten die Dezimalzahl, die umgewandelt werden soll, gebe eine Zahl zwischen 1 und 1023 ein</t>
  </si>
  <si>
    <t>Der Konverter geht nur bis 1023, da er auf 10 Stellen ausgelegt wurde und beim 2-er System sonst Unfug rauskommt.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</si>
</sst>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0"/>
      <color theme="0" tint="-0.499984740745262"/>
      <name val="Calibri"/>
      <family val="2"/>
      <scheme val="minor"/>
    </font>
    <font>
      <sz val="22"/>
      <color rgb="FFC00000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28"/>
      <color theme="1"/>
      <name val="Calibri"/>
      <family val="2"/>
      <scheme val="minor"/>
    </font>
    <font>
      <sz val="20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26"/>
      <color theme="1"/>
      <name val="Wingdings 3"/>
      <family val="1"/>
      <charset val="2"/>
    </font>
    <font>
      <sz val="22"/>
      <name val="Calibri"/>
      <family val="2"/>
      <scheme val="minor"/>
    </font>
    <font>
      <sz val="18"/>
      <color rgb="FFC00000"/>
      <name val="Calibri"/>
      <family val="2"/>
      <scheme val="minor"/>
    </font>
    <font>
      <sz val="14"/>
      <color theme="0"/>
      <name val="Calibri"/>
      <family val="2"/>
      <scheme val="minor"/>
    </font>
    <font>
      <sz val="22"/>
      <color theme="0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66CC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 vertical="center"/>
    </xf>
    <xf numFmtId="3" fontId="0" fillId="0" borderId="0" xfId="0" applyNumberFormat="1"/>
    <xf numFmtId="0" fontId="0" fillId="3" borderId="0" xfId="0" applyFill="1"/>
    <xf numFmtId="3" fontId="1" fillId="0" borderId="0" xfId="0" applyNumberFormat="1" applyFont="1" applyFill="1"/>
    <xf numFmtId="3" fontId="0" fillId="0" borderId="0" xfId="0" applyNumberFormat="1" applyAlignment="1">
      <alignment horizontal="center" vertical="center"/>
    </xf>
    <xf numFmtId="0" fontId="2" fillId="0" borderId="0" xfId="0" applyFont="1"/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0" fontId="8" fillId="0" borderId="0" xfId="0" quotePrefix="1" applyFont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0" fontId="12" fillId="0" borderId="0" xfId="0" applyFont="1"/>
    <xf numFmtId="0" fontId="13" fillId="2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/>
    <xf numFmtId="0" fontId="14" fillId="0" borderId="0" xfId="0" applyFont="1" applyAlignment="1">
      <alignment horizontal="right" vertical="center"/>
    </xf>
    <xf numFmtId="0" fontId="16" fillId="0" borderId="0" xfId="0" applyFont="1" applyAlignment="1">
      <alignment horizontal="center"/>
    </xf>
    <xf numFmtId="3" fontId="17" fillId="4" borderId="0" xfId="0" applyNumberFormat="1" applyFont="1" applyFill="1" applyAlignment="1" applyProtection="1">
      <alignment horizontal="center" vertical="center"/>
      <protection locked="0"/>
    </xf>
    <xf numFmtId="0" fontId="18" fillId="0" borderId="0" xfId="0" applyFont="1" applyAlignment="1">
      <alignment horizontal="center"/>
    </xf>
    <xf numFmtId="0" fontId="19" fillId="0" borderId="0" xfId="0" applyFont="1"/>
    <xf numFmtId="0" fontId="1" fillId="0" borderId="0" xfId="0" applyFont="1"/>
    <xf numFmtId="0" fontId="1" fillId="0" borderId="0" xfId="0" applyFont="1" applyAlignment="1">
      <alignment horizontal="right"/>
    </xf>
    <xf numFmtId="0" fontId="20" fillId="0" borderId="0" xfId="0" applyFont="1" applyAlignment="1">
      <alignment horizontal="center" vertical="center"/>
    </xf>
  </cellXfs>
  <cellStyles count="1">
    <cellStyle name="Standard" xfId="0" builtinId="0"/>
  </cellStyles>
  <dxfs count="3"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/>
      </font>
    </dxf>
  </dxfs>
  <tableStyles count="0" defaultTableStyle="TableStyleMedium2" defaultPivotStyle="PivotStyleLight16"/>
  <colors>
    <mruColors>
      <color rgb="FFFF66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34"/>
  <sheetViews>
    <sheetView tabSelected="1" zoomScale="89" zoomScaleNormal="89" workbookViewId="0">
      <selection activeCell="D7" sqref="D7"/>
    </sheetView>
  </sheetViews>
  <sheetFormatPr baseColWidth="10" defaultRowHeight="15" x14ac:dyDescent="0.25"/>
  <cols>
    <col min="1" max="1" width="6.140625" customWidth="1"/>
    <col min="2" max="2" width="5" customWidth="1"/>
    <col min="3" max="3" width="54" customWidth="1"/>
    <col min="4" max="4" width="21.28515625" customWidth="1"/>
    <col min="5" max="5" width="19" customWidth="1"/>
    <col min="6" max="6" width="8.140625" customWidth="1"/>
    <col min="7" max="7" width="19.42578125" customWidth="1"/>
    <col min="8" max="8" width="16.5703125" customWidth="1"/>
    <col min="9" max="17" width="14.140625" customWidth="1"/>
    <col min="18" max="18" width="1.85546875" customWidth="1"/>
    <col min="19" max="19" width="7" customWidth="1"/>
    <col min="20" max="20" width="5" customWidth="1"/>
  </cols>
  <sheetData>
    <row r="2" spans="2:20" ht="27" customHeight="1" x14ac:dyDescent="0.35">
      <c r="D2" s="26" t="s">
        <v>22</v>
      </c>
    </row>
    <row r="3" spans="2:20" ht="27" customHeight="1" x14ac:dyDescent="0.35">
      <c r="D3" s="26" t="s">
        <v>23</v>
      </c>
    </row>
    <row r="4" spans="2:20" ht="27" customHeight="1" x14ac:dyDescent="0.4">
      <c r="D4" s="24" t="s">
        <v>19</v>
      </c>
    </row>
    <row r="5" spans="2:20" ht="28.5" customHeight="1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2:20" ht="52.5" customHeight="1" x14ac:dyDescent="0.25">
      <c r="B6" s="3"/>
      <c r="C6" s="9" t="s">
        <v>3</v>
      </c>
      <c r="D6" s="6"/>
      <c r="E6" s="6"/>
      <c r="F6" s="6"/>
      <c r="G6" s="6"/>
      <c r="H6" s="30">
        <v>10</v>
      </c>
      <c r="I6" s="30">
        <v>9</v>
      </c>
      <c r="J6" s="30">
        <v>8</v>
      </c>
      <c r="K6" s="30">
        <v>7</v>
      </c>
      <c r="L6" s="30">
        <v>6</v>
      </c>
      <c r="M6" s="30">
        <v>5</v>
      </c>
      <c r="N6" s="30">
        <v>4</v>
      </c>
      <c r="O6" s="30">
        <v>3</v>
      </c>
      <c r="P6" s="30">
        <v>2</v>
      </c>
      <c r="Q6" s="30">
        <v>1</v>
      </c>
      <c r="T6" s="3"/>
    </row>
    <row r="7" spans="2:20" ht="52.5" customHeight="1" x14ac:dyDescent="0.25">
      <c r="B7" s="3"/>
      <c r="C7" s="8" t="s">
        <v>4</v>
      </c>
      <c r="D7" s="25">
        <v>2</v>
      </c>
      <c r="E7" s="1"/>
      <c r="F7" s="1"/>
      <c r="G7" s="1"/>
      <c r="H7" s="5">
        <f t="shared" ref="H7" si="0">$D7*I7</f>
        <v>512</v>
      </c>
      <c r="I7" s="5">
        <f t="shared" ref="I7:P7" si="1">$D7*J7</f>
        <v>256</v>
      </c>
      <c r="J7" s="17">
        <f t="shared" si="1"/>
        <v>128</v>
      </c>
      <c r="K7" s="10">
        <f t="shared" si="1"/>
        <v>64</v>
      </c>
      <c r="L7" s="11">
        <f t="shared" si="1"/>
        <v>32</v>
      </c>
      <c r="M7" s="12">
        <f t="shared" si="1"/>
        <v>16</v>
      </c>
      <c r="N7" s="13">
        <f t="shared" si="1"/>
        <v>8</v>
      </c>
      <c r="O7" s="13">
        <f t="shared" si="1"/>
        <v>4</v>
      </c>
      <c r="P7" s="16">
        <f t="shared" si="1"/>
        <v>2</v>
      </c>
      <c r="Q7" s="14">
        <v>1</v>
      </c>
      <c r="R7" s="2"/>
      <c r="S7" s="2"/>
      <c r="T7" s="3"/>
    </row>
    <row r="8" spans="2:20" ht="52.5" customHeight="1" x14ac:dyDescent="0.35">
      <c r="B8" s="3"/>
      <c r="C8" s="8" t="s">
        <v>5</v>
      </c>
      <c r="D8" s="25">
        <v>1</v>
      </c>
      <c r="E8" s="7" t="s">
        <v>6</v>
      </c>
      <c r="F8" s="14">
        <f>D7</f>
        <v>2</v>
      </c>
      <c r="G8" s="15" t="s">
        <v>7</v>
      </c>
      <c r="H8" s="20" t="str">
        <f>H31</f>
        <v/>
      </c>
      <c r="I8" s="20" t="str">
        <f t="shared" ref="I8:Q8" si="2">I31</f>
        <v/>
      </c>
      <c r="J8" s="20" t="str">
        <f t="shared" si="2"/>
        <v/>
      </c>
      <c r="K8" s="20" t="str">
        <f t="shared" si="2"/>
        <v/>
      </c>
      <c r="L8" s="20" t="str">
        <f t="shared" si="2"/>
        <v/>
      </c>
      <c r="M8" s="20" t="str">
        <f t="shared" si="2"/>
        <v/>
      </c>
      <c r="N8" s="20" t="str">
        <f t="shared" si="2"/>
        <v/>
      </c>
      <c r="O8" s="20" t="str">
        <f t="shared" si="2"/>
        <v/>
      </c>
      <c r="P8" s="20" t="str">
        <f t="shared" si="2"/>
        <v/>
      </c>
      <c r="Q8" s="20" t="str">
        <f t="shared" si="2"/>
        <v>1</v>
      </c>
      <c r="R8" s="4" t="str">
        <f>CONCATENATE(H16,I16,J16,K16,L16,M16,N16,O16,P16,Q16)</f>
        <v>0000000001</v>
      </c>
      <c r="S8" s="18">
        <f>VALUE(R8)</f>
        <v>1</v>
      </c>
      <c r="T8" s="3"/>
    </row>
    <row r="9" spans="2:20" ht="52.5" customHeight="1" x14ac:dyDescent="0.25">
      <c r="B9" s="3"/>
      <c r="R9" s="2"/>
      <c r="T9" s="3"/>
    </row>
    <row r="10" spans="2:20" ht="28.5" customHeight="1" x14ac:dyDescent="0.2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2:20" ht="34.5" customHeight="1" x14ac:dyDescent="0.25"/>
    <row r="12" spans="2:20" ht="27.75" customHeight="1" x14ac:dyDescent="0.25">
      <c r="C12" s="8" t="s">
        <v>8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6"/>
      <c r="P12" s="6"/>
      <c r="Q12" s="6"/>
      <c r="R12" s="6"/>
      <c r="S12" s="6"/>
    </row>
    <row r="13" spans="2:20" ht="27.75" customHeight="1" x14ac:dyDescent="0.25">
      <c r="C13" s="21" t="s">
        <v>9</v>
      </c>
      <c r="D13" s="21"/>
      <c r="E13" s="21"/>
      <c r="F13" s="21"/>
      <c r="G13" s="21"/>
      <c r="H13" s="21"/>
      <c r="I13" s="22"/>
      <c r="J13" s="22"/>
      <c r="K13" s="22"/>
      <c r="L13" s="23" t="s">
        <v>0</v>
      </c>
      <c r="M13" s="23" t="s">
        <v>1</v>
      </c>
      <c r="N13" s="23" t="s">
        <v>10</v>
      </c>
      <c r="O13" s="23" t="s">
        <v>11</v>
      </c>
      <c r="P13" s="23" t="s">
        <v>12</v>
      </c>
      <c r="Q13" s="23" t="s">
        <v>13</v>
      </c>
      <c r="R13" s="6"/>
      <c r="S13" s="6"/>
    </row>
    <row r="14" spans="2:20" ht="27.75" customHeight="1" x14ac:dyDescent="0.25">
      <c r="C14" s="9" t="s">
        <v>14</v>
      </c>
      <c r="D14" s="9"/>
      <c r="E14" s="9"/>
      <c r="F14" s="9"/>
      <c r="G14" s="9"/>
      <c r="H14" s="9"/>
      <c r="I14" s="6"/>
      <c r="J14" s="6"/>
      <c r="K14" s="6"/>
      <c r="L14" s="9">
        <v>10</v>
      </c>
      <c r="M14" s="9">
        <v>11</v>
      </c>
      <c r="N14" s="9">
        <v>12</v>
      </c>
      <c r="O14" s="9">
        <v>13</v>
      </c>
      <c r="P14" s="9">
        <v>14</v>
      </c>
      <c r="Q14" s="9">
        <v>15</v>
      </c>
      <c r="R14" s="6"/>
      <c r="S14" s="6"/>
    </row>
    <row r="15" spans="2:20" ht="52.5" customHeight="1" x14ac:dyDescent="0.25">
      <c r="C15" s="6" t="s">
        <v>24</v>
      </c>
    </row>
    <row r="16" spans="2:20" ht="52.5" customHeight="1" x14ac:dyDescent="0.35">
      <c r="D16" s="27" t="s">
        <v>15</v>
      </c>
      <c r="E16" s="19"/>
      <c r="F16" s="19"/>
      <c r="G16" s="19"/>
      <c r="H16" s="28">
        <f>INT(D8/H7)</f>
        <v>0</v>
      </c>
      <c r="I16" s="28">
        <f>INT(H17/I7)</f>
        <v>0</v>
      </c>
      <c r="J16" s="28">
        <f>INT(I17/J7)</f>
        <v>0</v>
      </c>
      <c r="K16" s="28">
        <f>INT(J17/K7)</f>
        <v>0</v>
      </c>
      <c r="L16" s="28">
        <f>INT(K17/L7)</f>
        <v>0</v>
      </c>
      <c r="M16" s="28">
        <f>INT(L17/M7)</f>
        <v>0</v>
      </c>
      <c r="N16" s="28">
        <f>INT(M17/N7)</f>
        <v>0</v>
      </c>
      <c r="O16" s="28">
        <f>INT(N17/O7)</f>
        <v>0</v>
      </c>
      <c r="P16" s="28">
        <f>INT(O17/P7)</f>
        <v>0</v>
      </c>
      <c r="Q16" s="28">
        <f>INT(P17/Q7)</f>
        <v>1</v>
      </c>
      <c r="R16" s="19"/>
      <c r="S16" s="19"/>
    </row>
    <row r="17" spans="4:19" ht="52.5" customHeight="1" x14ac:dyDescent="0.35">
      <c r="D17" s="27" t="s">
        <v>2</v>
      </c>
      <c r="E17" s="19"/>
      <c r="F17" s="19"/>
      <c r="G17" s="19"/>
      <c r="H17" s="28">
        <f>D8-H16*H7</f>
        <v>1</v>
      </c>
      <c r="I17" s="28">
        <f>H17-I16*I7</f>
        <v>1</v>
      </c>
      <c r="J17" s="28">
        <f>I17-J16*J7</f>
        <v>1</v>
      </c>
      <c r="K17" s="28">
        <f>J17-K16*K7</f>
        <v>1</v>
      </c>
      <c r="L17" s="28">
        <f>K17-L16*L7</f>
        <v>1</v>
      </c>
      <c r="M17" s="28">
        <f>L17-M16*M7</f>
        <v>1</v>
      </c>
      <c r="N17" s="28">
        <f>M17-N16*N7</f>
        <v>1</v>
      </c>
      <c r="O17" s="28">
        <f>N17-O16*O7</f>
        <v>1</v>
      </c>
      <c r="P17" s="28">
        <f>O17-P16*P7</f>
        <v>1</v>
      </c>
      <c r="Q17" s="28">
        <f>P17-Q16*Q7</f>
        <v>0</v>
      </c>
      <c r="R17" s="19"/>
      <c r="S17" s="19"/>
    </row>
    <row r="18" spans="4:19" ht="52.5" customHeight="1" x14ac:dyDescent="0.35">
      <c r="D18" s="19"/>
      <c r="E18" s="19"/>
      <c r="F18" s="19"/>
      <c r="G18" s="19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19"/>
      <c r="S18" s="19"/>
    </row>
    <row r="19" spans="4:19" ht="52.5" customHeight="1" x14ac:dyDescent="0.35">
      <c r="D19" s="27"/>
      <c r="E19" s="19"/>
      <c r="F19" s="19"/>
      <c r="G19" s="19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19"/>
      <c r="S19" s="19"/>
    </row>
    <row r="20" spans="4:19" ht="52.5" customHeight="1" x14ac:dyDescent="0.35">
      <c r="D20" s="27"/>
      <c r="E20" s="19"/>
      <c r="F20" s="19"/>
      <c r="G20" s="19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19"/>
      <c r="S20" s="19"/>
    </row>
    <row r="21" spans="4:19" ht="52.5" customHeight="1" x14ac:dyDescent="0.35">
      <c r="D21" s="27" t="s">
        <v>16</v>
      </c>
      <c r="E21" s="19"/>
      <c r="F21" s="28"/>
      <c r="G21" s="28"/>
      <c r="H21" s="28">
        <f>INT($D8/H7)</f>
        <v>0</v>
      </c>
      <c r="I21" s="28">
        <f>INT(H17/I7)</f>
        <v>0</v>
      </c>
      <c r="J21" s="28">
        <f>INT(I17/J7)</f>
        <v>0</v>
      </c>
      <c r="K21" s="28">
        <f>INT(J17/K7)</f>
        <v>0</v>
      </c>
      <c r="L21" s="28">
        <f>INT(K17/L7)</f>
        <v>0</v>
      </c>
      <c r="M21" s="28">
        <f>INT(L17/M7)</f>
        <v>0</v>
      </c>
      <c r="N21" s="28">
        <f>INT(M17/N7)</f>
        <v>0</v>
      </c>
      <c r="O21" s="28">
        <f>INT(N17/O7)</f>
        <v>0</v>
      </c>
      <c r="P21" s="28">
        <f>INT(O17/P7)</f>
        <v>0</v>
      </c>
      <c r="Q21" s="28">
        <f>INT(P17/Q7)</f>
        <v>1</v>
      </c>
      <c r="R21" s="19"/>
      <c r="S21" s="19"/>
    </row>
    <row r="22" spans="4:19" ht="52.5" customHeight="1" x14ac:dyDescent="0.35">
      <c r="D22" s="27" t="s">
        <v>17</v>
      </c>
      <c r="E22" s="19"/>
      <c r="F22" s="28"/>
      <c r="G22" s="28"/>
      <c r="H22" s="28" t="str">
        <f>IF(AND(H21&gt;=1,H21&lt;=9,H21),H21,"")</f>
        <v/>
      </c>
      <c r="I22" s="28" t="str">
        <f>IF(AND(I21&gt;=1,I21&lt;=9,I21),I21,"")</f>
        <v/>
      </c>
      <c r="J22" s="28" t="str">
        <f>IF(AND(J21&gt;=1,J21&lt;=9,J21),J21,"")</f>
        <v/>
      </c>
      <c r="K22" s="28" t="str">
        <f>IF(AND(K21&gt;=1,K21&lt;=9,K21),K21,"")</f>
        <v/>
      </c>
      <c r="L22" s="28" t="str">
        <f>IF(AND(L21&gt;=1,L21&lt;=9,L21),L21,"")</f>
        <v/>
      </c>
      <c r="M22" s="28" t="str">
        <f>IF(AND(M21&gt;=1,M21&lt;=9,M21),M21,"")</f>
        <v/>
      </c>
      <c r="N22" s="28" t="str">
        <f>IF(AND(N21&gt;=1,N21&lt;=9,N21),N21,"")</f>
        <v/>
      </c>
      <c r="O22" s="28" t="str">
        <f>IF(AND(O21&gt;=1,O21&lt;=9,O21),O21,"")</f>
        <v/>
      </c>
      <c r="P22" s="28" t="str">
        <f>IF(AND(P21&gt;=1,P21&lt;=9,P21),P21,"")</f>
        <v/>
      </c>
      <c r="Q22" s="28">
        <f>IF(AND(Q21&gt;=1,Q21&lt;=9,Q21),Q21,"")</f>
        <v>1</v>
      </c>
      <c r="R22" s="19"/>
      <c r="S22" s="19"/>
    </row>
    <row r="23" spans="4:19" ht="52.5" customHeight="1" x14ac:dyDescent="0.35">
      <c r="D23" s="27"/>
      <c r="E23" s="19"/>
      <c r="F23" s="28" t="s">
        <v>0</v>
      </c>
      <c r="G23" s="28">
        <v>10</v>
      </c>
      <c r="H23" s="29" t="str">
        <f>IF(H$21=$G23,"a","")</f>
        <v/>
      </c>
      <c r="I23" s="29" t="str">
        <f>IF(I$21=$G23,"a","")</f>
        <v/>
      </c>
      <c r="J23" s="29" t="str">
        <f>IF(J$21=$G23,"a","")</f>
        <v/>
      </c>
      <c r="K23" s="29" t="str">
        <f>IF(K$21=$G23,"a","")</f>
        <v/>
      </c>
      <c r="L23" s="29" t="str">
        <f>IF(L$21=$G23,"a","")</f>
        <v/>
      </c>
      <c r="M23" s="29" t="str">
        <f>IF(M$21=$G23,"a","")</f>
        <v/>
      </c>
      <c r="N23" s="29" t="str">
        <f>IF(N$21=$G23,"a","")</f>
        <v/>
      </c>
      <c r="O23" s="29" t="str">
        <f>IF(O$21=$G23,"a","")</f>
        <v/>
      </c>
      <c r="P23" s="29" t="str">
        <f>IF(P$21=$G23,"a","")</f>
        <v/>
      </c>
      <c r="Q23" s="29" t="str">
        <f>IF(Q$21=$G23,"a","")</f>
        <v/>
      </c>
      <c r="R23" s="19"/>
      <c r="S23" s="19"/>
    </row>
    <row r="24" spans="4:19" ht="52.5" customHeight="1" x14ac:dyDescent="0.35">
      <c r="D24" s="27"/>
      <c r="E24" s="19"/>
      <c r="F24" s="28" t="s">
        <v>1</v>
      </c>
      <c r="G24" s="28">
        <v>11</v>
      </c>
      <c r="H24" s="29" t="str">
        <f>IF(H$21=$G24,"a","")</f>
        <v/>
      </c>
      <c r="I24" s="29" t="str">
        <f>IF(I$21=$G24,"a","")</f>
        <v/>
      </c>
      <c r="J24" s="29" t="str">
        <f>IF(J$21=$G24,"a","")</f>
        <v/>
      </c>
      <c r="K24" s="29" t="str">
        <f>IF(K$21=$G24,"a","")</f>
        <v/>
      </c>
      <c r="L24" s="29" t="str">
        <f>IF(L$21=$G24,"a","")</f>
        <v/>
      </c>
      <c r="M24" s="29" t="str">
        <f>IF(M$21=$G24,"a","")</f>
        <v/>
      </c>
      <c r="N24" s="29" t="str">
        <f>IF(N$21=$G24,"a","")</f>
        <v/>
      </c>
      <c r="O24" s="29" t="str">
        <f>IF(O$21=$G24,"a","")</f>
        <v/>
      </c>
      <c r="P24" s="29" t="str">
        <f>IF(P$21=$G24,"a","")</f>
        <v/>
      </c>
      <c r="Q24" s="29" t="str">
        <f>IF(Q$21=$G24,"a","")</f>
        <v/>
      </c>
      <c r="R24" s="19"/>
      <c r="S24" s="19"/>
    </row>
    <row r="25" spans="4:19" ht="52.5" customHeight="1" x14ac:dyDescent="0.35">
      <c r="D25" s="27"/>
      <c r="E25" s="19"/>
      <c r="F25" s="28" t="s">
        <v>10</v>
      </c>
      <c r="G25" s="28">
        <v>12</v>
      </c>
      <c r="H25" s="29" t="str">
        <f>IF(H$21=$G25,"a","")</f>
        <v/>
      </c>
      <c r="I25" s="29" t="str">
        <f>IF(I$21=$G25,"a","")</f>
        <v/>
      </c>
      <c r="J25" s="29" t="str">
        <f>IF(J$21=$G25,"a","")</f>
        <v/>
      </c>
      <c r="K25" s="29" t="str">
        <f>IF(K$21=$G25,"a","")</f>
        <v/>
      </c>
      <c r="L25" s="29" t="str">
        <f>IF(L$21=$G25,"a","")</f>
        <v/>
      </c>
      <c r="M25" s="29" t="str">
        <f>IF(M$21=$G25,"a","")</f>
        <v/>
      </c>
      <c r="N25" s="29" t="str">
        <f>IF(N$21=$G25,"a","")</f>
        <v/>
      </c>
      <c r="O25" s="29" t="str">
        <f>IF(O$21=$G25,"a","")</f>
        <v/>
      </c>
      <c r="P25" s="29" t="str">
        <f>IF(P$21=$G25,"a","")</f>
        <v/>
      </c>
      <c r="Q25" s="29" t="str">
        <f>IF(Q$21=$G25,"a","")</f>
        <v/>
      </c>
      <c r="R25" s="19"/>
      <c r="S25" s="19"/>
    </row>
    <row r="26" spans="4:19" ht="52.5" customHeight="1" x14ac:dyDescent="0.35">
      <c r="D26" s="27"/>
      <c r="E26" s="19"/>
      <c r="F26" s="28" t="s">
        <v>11</v>
      </c>
      <c r="G26" s="28">
        <v>13</v>
      </c>
      <c r="H26" s="29" t="str">
        <f>IF(H$21=$G26,"a","")</f>
        <v/>
      </c>
      <c r="I26" s="29" t="str">
        <f>IF(I$21=$G26,"a","")</f>
        <v/>
      </c>
      <c r="J26" s="29" t="str">
        <f>IF(J$21=$G26,"a","")</f>
        <v/>
      </c>
      <c r="K26" s="29" t="str">
        <f>IF(K$21=$G26,"a","")</f>
        <v/>
      </c>
      <c r="L26" s="29" t="str">
        <f>IF(L$21=$G26,"a","")</f>
        <v/>
      </c>
      <c r="M26" s="29" t="str">
        <f>IF(M$21=$G26,"a","")</f>
        <v/>
      </c>
      <c r="N26" s="29" t="str">
        <f>IF(N$21=$G26,"a","")</f>
        <v/>
      </c>
      <c r="O26" s="29" t="str">
        <f>IF(O$21=$G26,"a","")</f>
        <v/>
      </c>
      <c r="P26" s="29" t="str">
        <f>IF(P$21=$G26,"a","")</f>
        <v/>
      </c>
      <c r="Q26" s="29" t="str">
        <f>IF(Q$21=$G26,"a","")</f>
        <v/>
      </c>
      <c r="R26" s="19"/>
      <c r="S26" s="19"/>
    </row>
    <row r="27" spans="4:19" ht="52.5" customHeight="1" x14ac:dyDescent="0.35">
      <c r="D27" s="27"/>
      <c r="E27" s="19"/>
      <c r="F27" s="28" t="s">
        <v>12</v>
      </c>
      <c r="G27" s="28">
        <v>14</v>
      </c>
      <c r="H27" s="29" t="str">
        <f>IF(H$21=$G27,"a","")</f>
        <v/>
      </c>
      <c r="I27" s="29" t="str">
        <f>IF(I$21=$G27,"a","")</f>
        <v/>
      </c>
      <c r="J27" s="29" t="str">
        <f>IF(J$21=$G27,"a","")</f>
        <v/>
      </c>
      <c r="K27" s="29" t="str">
        <f>IF(K$21=$G27,"a","")</f>
        <v/>
      </c>
      <c r="L27" s="29" t="str">
        <f>IF(L$21=$G27,"a","")</f>
        <v/>
      </c>
      <c r="M27" s="29" t="str">
        <f>IF(M$21=$G27,"a","")</f>
        <v/>
      </c>
      <c r="N27" s="29" t="str">
        <f>IF(N$21=$G27,"a","")</f>
        <v/>
      </c>
      <c r="O27" s="29" t="str">
        <f>IF(O$21=$G27,"a","")</f>
        <v/>
      </c>
      <c r="P27" s="29" t="str">
        <f>IF(P$21=$G27,"a","")</f>
        <v/>
      </c>
      <c r="Q27" s="29" t="str">
        <f>IF(Q$21=$G27,"a","")</f>
        <v/>
      </c>
      <c r="R27" s="19"/>
      <c r="S27" s="19"/>
    </row>
    <row r="28" spans="4:19" ht="52.5" customHeight="1" x14ac:dyDescent="0.35">
      <c r="D28" s="27"/>
      <c r="E28" s="19"/>
      <c r="F28" s="28" t="s">
        <v>13</v>
      </c>
      <c r="G28" s="28">
        <v>15</v>
      </c>
      <c r="H28" s="29" t="str">
        <f>IF(H$21=$G28,"a","")</f>
        <v/>
      </c>
      <c r="I28" s="29" t="str">
        <f>IF(I$21=$G28,"a","")</f>
        <v/>
      </c>
      <c r="J28" s="29" t="str">
        <f>IF(J$21=$G28,"a","")</f>
        <v/>
      </c>
      <c r="K28" s="29" t="str">
        <f>IF(K$21=$G28,"a","")</f>
        <v/>
      </c>
      <c r="L28" s="29" t="str">
        <f>IF(L$21=$G28,"a","")</f>
        <v/>
      </c>
      <c r="M28" s="29" t="str">
        <f>IF(M$21=$G28,"a","")</f>
        <v/>
      </c>
      <c r="N28" s="29" t="str">
        <f>IF(N$21=$G28,"a","")</f>
        <v/>
      </c>
      <c r="O28" s="29" t="str">
        <f>IF(O$21=$G28,"a","")</f>
        <v/>
      </c>
      <c r="P28" s="29" t="str">
        <f>IF(P$21=$G28,"a","")</f>
        <v/>
      </c>
      <c r="Q28" s="29" t="str">
        <f>IF(Q$21=$G28,"a","")</f>
        <v/>
      </c>
      <c r="R28" s="19"/>
      <c r="S28" s="19"/>
    </row>
    <row r="29" spans="4:19" ht="52.5" customHeight="1" x14ac:dyDescent="0.35">
      <c r="D29" s="27" t="s">
        <v>18</v>
      </c>
      <c r="E29" s="19"/>
      <c r="F29" s="19"/>
      <c r="G29" s="19"/>
      <c r="H29" s="29" t="str">
        <f>CONCATENATE(H22,H23,H24,H25,H26,H27,H28)</f>
        <v/>
      </c>
      <c r="I29" s="29" t="str">
        <f t="shared" ref="I29:Q29" si="3">CONCATENATE(I22,I23,I24,I25,I26,I27,I28)</f>
        <v/>
      </c>
      <c r="J29" s="29" t="str">
        <f t="shared" si="3"/>
        <v/>
      </c>
      <c r="K29" s="29" t="str">
        <f t="shared" si="3"/>
        <v/>
      </c>
      <c r="L29" s="29" t="str">
        <f t="shared" si="3"/>
        <v/>
      </c>
      <c r="M29" s="29" t="str">
        <f t="shared" si="3"/>
        <v/>
      </c>
      <c r="N29" s="29" t="str">
        <f t="shared" si="3"/>
        <v/>
      </c>
      <c r="O29" s="29" t="str">
        <f t="shared" si="3"/>
        <v/>
      </c>
      <c r="P29" s="29" t="str">
        <f t="shared" si="3"/>
        <v/>
      </c>
      <c r="Q29" s="29" t="str">
        <f t="shared" si="3"/>
        <v>1</v>
      </c>
      <c r="R29" s="19"/>
      <c r="S29" s="19"/>
    </row>
    <row r="30" spans="4:19" ht="52.5" customHeight="1" x14ac:dyDescent="0.35">
      <c r="D30" s="19" t="s">
        <v>20</v>
      </c>
      <c r="E30" s="19"/>
      <c r="F30" s="19"/>
      <c r="G30" s="19"/>
      <c r="H30" s="19"/>
      <c r="I30" s="29" t="str">
        <f>IF(AND(H21&gt;0,I21=0),0,"")</f>
        <v/>
      </c>
      <c r="J30" s="29" t="str">
        <f>IF(AND(SUM(H21:I21)&gt;0,J21=0),0,"")</f>
        <v/>
      </c>
      <c r="K30" s="29" t="str">
        <f>IF(AND(SUM(H21:J21)&gt;0,K21=0),0,"")</f>
        <v/>
      </c>
      <c r="L30" s="29" t="str">
        <f>IF(AND(SUM(H21:K21)&gt;0,L21=0),0,"")</f>
        <v/>
      </c>
      <c r="M30" s="29" t="str">
        <f>IF(AND(SUM(H21:L21)&gt;0,M21=0),0,"")</f>
        <v/>
      </c>
      <c r="N30" s="29" t="str">
        <f>IF(AND(SUM(H21:M21)&gt;0,N21=0),0,"")</f>
        <v/>
      </c>
      <c r="O30" s="29" t="str">
        <f>IF(AND(SUM(H21:N21)&gt;0,O21=0),0,"")</f>
        <v/>
      </c>
      <c r="P30" s="29" t="str">
        <f>IF(AND(SUM(H21:O21)&gt;0,P21=0),0,"")</f>
        <v/>
      </c>
      <c r="Q30" s="29" t="str">
        <f>IF(AND(SUM(H21:P21)&gt;0,Q21=0),0,"")</f>
        <v/>
      </c>
      <c r="R30" s="29">
        <f t="shared" ref="R30" si="4">IF(AND(Q21&gt;0,R21=0),0,"")</f>
        <v>0</v>
      </c>
      <c r="S30" s="19"/>
    </row>
    <row r="31" spans="4:19" ht="52.5" customHeight="1" x14ac:dyDescent="0.35">
      <c r="D31" s="19" t="s">
        <v>21</v>
      </c>
      <c r="E31" s="19"/>
      <c r="F31" s="19"/>
      <c r="G31" s="19"/>
      <c r="H31" s="29" t="str">
        <f>CONCATENATE(H29,H30)</f>
        <v/>
      </c>
      <c r="I31" s="29" t="str">
        <f t="shared" ref="I31:R31" si="5">CONCATENATE(I29,I30)</f>
        <v/>
      </c>
      <c r="J31" s="29" t="str">
        <f t="shared" si="5"/>
        <v/>
      </c>
      <c r="K31" s="29" t="str">
        <f t="shared" si="5"/>
        <v/>
      </c>
      <c r="L31" s="29" t="str">
        <f t="shared" si="5"/>
        <v/>
      </c>
      <c r="M31" s="29" t="str">
        <f t="shared" si="5"/>
        <v/>
      </c>
      <c r="N31" s="29" t="str">
        <f t="shared" si="5"/>
        <v/>
      </c>
      <c r="O31" s="29" t="str">
        <f t="shared" si="5"/>
        <v/>
      </c>
      <c r="P31" s="29" t="str">
        <f t="shared" si="5"/>
        <v/>
      </c>
      <c r="Q31" s="29" t="str">
        <f t="shared" si="5"/>
        <v>1</v>
      </c>
      <c r="R31" s="29" t="str">
        <f t="shared" si="5"/>
        <v>0</v>
      </c>
      <c r="S31" s="19"/>
    </row>
    <row r="32" spans="4:19" ht="52.5" customHeight="1" x14ac:dyDescent="0.25"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</row>
    <row r="33" ht="52.5" customHeight="1" x14ac:dyDescent="0.25"/>
    <row r="34" ht="52.5" customHeight="1" x14ac:dyDescent="0.25"/>
  </sheetData>
  <sheetProtection password="CA3D" sheet="1" objects="1" scenarios="1" selectLockedCells="1"/>
  <conditionalFormatting sqref="R8">
    <cfRule type="expression" dxfId="2" priority="21">
      <formula>$D$8=S$8</formula>
    </cfRule>
  </conditionalFormatting>
  <conditionalFormatting sqref="D7">
    <cfRule type="cellIs" dxfId="1" priority="2" operator="between">
      <formula>2</formula>
      <formula>16</formula>
    </cfRule>
  </conditionalFormatting>
  <conditionalFormatting sqref="D8">
    <cfRule type="cellIs" dxfId="0" priority="1" operator="between">
      <formula>1</formula>
      <formula>1023</formula>
    </cfRule>
  </conditionalFormatting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56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Blume-Werry</dc:creator>
  <cp:lastModifiedBy>BLUME-WERRY</cp:lastModifiedBy>
  <cp:lastPrinted>2011-11-09T05:05:22Z</cp:lastPrinted>
  <dcterms:created xsi:type="dcterms:W3CDTF">2011-11-08T06:17:13Z</dcterms:created>
  <dcterms:modified xsi:type="dcterms:W3CDTF">2014-12-27T10:41:48Z</dcterms:modified>
</cp:coreProperties>
</file>